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0">'Calendar'!$A$10:$AB$49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<sst xmlns="http://schemas.openxmlformats.org/spreadsheetml/2006/main" count="136" uniqueCount="36">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</sst>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19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/>
      <protection hidden="1"/>
    </xf>
    <xf numFmtId="0" fontId="1" fillId="0" borderId="2" xfId="19" applyFont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0" fontId="2" fillId="0" borderId="3" xfId="19" applyFont="1" applyBorder="1" applyAlignment="1" applyProtection="1">
      <alignment horizontal="center" vertical="center"/>
      <protection hidden="1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14" fontId="1" fillId="0" borderId="4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right" vertical="center"/>
      <protection hidden="1"/>
    </xf>
    <xf numFmtId="0" fontId="1" fillId="0" borderId="5" xfId="19" applyFont="1" applyBorder="1" applyAlignment="1" applyProtection="1">
      <alignment horizontal="center" vertical="center"/>
      <protection hidden="1"/>
    </xf>
    <xf numFmtId="0" fontId="1" fillId="0" borderId="6" xfId="19" applyFont="1" applyBorder="1" applyAlignment="1" applyProtection="1">
      <alignment horizontal="center" vertical="center"/>
      <protection hidden="1"/>
    </xf>
    <xf numFmtId="14" fontId="1" fillId="0" borderId="0" xfId="19" applyNumberFormat="1" applyFont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 applyProtection="1" quotePrefix="1">
      <alignment horizontal="left" vertical="center"/>
      <protection/>
    </xf>
    <xf numFmtId="0" fontId="4" fillId="0" borderId="0" xfId="19" applyFont="1" applyAlignment="1" applyProtection="1" quotePrefix="1">
      <alignment horizontal="left" vertical="center"/>
      <protection hidden="1"/>
    </xf>
    <xf numFmtId="0" fontId="1" fillId="0" borderId="0" xfId="19" applyFont="1" applyAlignment="1" applyProtection="1">
      <alignment vertical="center"/>
      <protection/>
    </xf>
    <xf numFmtId="0" fontId="3" fillId="0" borderId="0" xfId="19" applyFont="1" applyAlignment="1" applyProtection="1" quotePrefix="1">
      <alignment vertical="center"/>
      <protection/>
    </xf>
    <xf numFmtId="0" fontId="3" fillId="0" borderId="0" xfId="19" applyFont="1" applyAlignment="1" applyProtection="1">
      <alignment horizontal="centerContinuous" vertical="top"/>
      <protection hidden="1"/>
    </xf>
    <xf numFmtId="0" fontId="1" fillId="0" borderId="0" xfId="19" applyFont="1" applyAlignment="1" applyProtection="1">
      <alignment horizontal="centerContinuous" vertical="top"/>
      <protection/>
    </xf>
    <xf numFmtId="0" fontId="3" fillId="0" borderId="0" xfId="19" applyFont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8" xfId="19" applyFont="1" applyBorder="1" applyAlignment="1" applyProtection="1">
      <alignment horizontal="center" vertical="center"/>
      <protection hidden="1"/>
    </xf>
    <xf numFmtId="0" fontId="1" fillId="0" borderId="9" xfId="19" applyFont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Border="1" applyAlignment="1" applyProtection="1">
      <alignment vertical="center"/>
      <protection hidden="1"/>
    </xf>
    <xf numFmtId="0" fontId="1" fillId="0" borderId="11" xfId="19" applyFont="1" applyBorder="1" applyAlignment="1" applyProtection="1">
      <alignment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 applyProtection="1">
      <alignment horizontal="center" vertical="center"/>
      <protection hidden="1"/>
    </xf>
    <xf numFmtId="0" fontId="5" fillId="0" borderId="10" xfId="19" applyFont="1" applyBorder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5" fillId="0" borderId="11" xfId="19" applyFont="1" applyBorder="1" applyAlignment="1" applyProtection="1">
      <alignment horizontal="center" vertical="center"/>
      <protection hidden="1"/>
    </xf>
    <xf numFmtId="0" fontId="5" fillId="0" borderId="0" xfId="19" applyFont="1" applyAlignment="1">
      <alignment horizontal="center" vertical="center"/>
      <protection/>
    </xf>
    <xf numFmtId="0" fontId="1" fillId="0" borderId="10" xfId="19" applyFont="1" applyBorder="1" applyAlignment="1" applyProtection="1">
      <alignment horizontal="center" vertical="center"/>
      <protection hidden="1"/>
    </xf>
    <xf numFmtId="0" fontId="10" fillId="0" borderId="0" xfId="19" applyFont="1" applyBorder="1" applyAlignment="1" applyProtection="1">
      <alignment horizontal="center" vertical="center"/>
      <protection hidden="1"/>
    </xf>
    <xf numFmtId="0" fontId="3" fillId="0" borderId="10" xfId="19" applyFont="1" applyBorder="1" applyAlignment="1" applyProtection="1">
      <alignment horizontal="center" vertical="center"/>
      <protection hidden="1"/>
    </xf>
    <xf numFmtId="0" fontId="1" fillId="0" borderId="12" xfId="19" applyFont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3" fillId="0" borderId="0" xfId="19" applyFont="1" applyBorder="1" applyAlignment="1" applyProtection="1">
      <alignment horizontal="center" vertical="center"/>
      <protection hidden="1"/>
    </xf>
    <xf numFmtId="0" fontId="1" fillId="0" borderId="13" xfId="19" applyFont="1" applyBorder="1" applyAlignment="1" applyProtection="1">
      <alignment horizontal="center" vertical="center"/>
      <protection hidden="1"/>
    </xf>
    <xf numFmtId="0" fontId="12" fillId="0" borderId="13" xfId="19" applyFont="1" applyFill="1" applyBorder="1" applyAlignment="1" applyProtection="1">
      <alignment horizontal="center" vertical="center"/>
      <protection hidden="1"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4" fillId="0" borderId="15" xfId="19" applyFont="1" applyBorder="1" applyAlignment="1">
      <alignment horizontal="left" vertical="center"/>
      <protection/>
    </xf>
    <xf numFmtId="0" fontId="1" fillId="0" borderId="15" xfId="19" applyFont="1" applyBorder="1" applyAlignment="1">
      <alignment horizontal="left" vertical="center"/>
      <protection/>
    </xf>
    <xf numFmtId="0" fontId="15" fillId="0" borderId="15" xfId="19" applyFont="1" applyBorder="1" applyAlignment="1" applyProtection="1">
      <alignment horizontal="left" vertical="center"/>
      <protection locked="0"/>
    </xf>
    <xf numFmtId="0" fontId="16" fillId="0" borderId="15" xfId="19" applyFont="1" applyBorder="1" applyAlignment="1">
      <alignment horizontal="left" vertical="center"/>
      <protection/>
    </xf>
    <xf numFmtId="0" fontId="17" fillId="0" borderId="15" xfId="19" applyFont="1" applyBorder="1" applyAlignment="1" applyProtection="1" quotePrefix="1">
      <alignment horizontal="right" vertical="center"/>
      <protection hidden="1"/>
    </xf>
    <xf numFmtId="0" fontId="17" fillId="0" borderId="16" xfId="19" applyFont="1" applyBorder="1" applyAlignment="1" applyProtection="1" quotePrefix="1">
      <alignment horizontal="right" vertical="center"/>
      <protection hidden="1"/>
    </xf>
    <xf numFmtId="0" fontId="9" fillId="3" borderId="17" xfId="19" applyFont="1" applyFill="1" applyBorder="1" applyAlignment="1" applyProtection="1">
      <alignment horizontal="center" vertical="center"/>
      <protection hidden="1"/>
    </xf>
    <xf numFmtId="0" fontId="9" fillId="4" borderId="18" xfId="19" applyFont="1" applyFill="1" applyBorder="1" applyAlignment="1" applyProtection="1">
      <alignment horizontal="center" vertical="center"/>
      <protection hidden="1"/>
    </xf>
    <xf numFmtId="0" fontId="9" fillId="4" borderId="19" xfId="19" applyFont="1" applyFill="1" applyBorder="1" applyAlignment="1" applyProtection="1">
      <alignment horizontal="center" vertical="center"/>
      <protection hidden="1"/>
    </xf>
    <xf numFmtId="0" fontId="9" fillId="4" borderId="20" xfId="19" applyFont="1" applyFill="1" applyBorder="1" applyAlignment="1" applyProtection="1">
      <alignment horizontal="center" vertical="center"/>
      <protection hidden="1"/>
    </xf>
    <xf numFmtId="0" fontId="11" fillId="3" borderId="21" xfId="19" applyFont="1" applyFill="1" applyBorder="1" applyAlignment="1" applyProtection="1">
      <alignment horizontal="center" vertical="center"/>
      <protection hidden="1"/>
    </xf>
    <xf numFmtId="0" fontId="11" fillId="3" borderId="22" xfId="19" applyFont="1" applyFill="1" applyBorder="1" applyAlignment="1" applyProtection="1">
      <alignment horizontal="center" vertical="center"/>
      <protection hidden="1"/>
    </xf>
    <xf numFmtId="0" fontId="11" fillId="3" borderId="2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>
      <alignment horizontal="left" vertical="center"/>
      <protection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12" fillId="0" borderId="25" xfId="19" applyFont="1" applyBorder="1" applyAlignment="1" applyProtection="1">
      <alignment horizontal="center" vertical="center"/>
      <protection hidden="1"/>
    </xf>
    <xf numFmtId="0" fontId="12" fillId="0" borderId="26" xfId="19" applyFont="1" applyBorder="1" applyAlignment="1" applyProtection="1">
      <alignment horizontal="center" vertical="center"/>
      <protection hidden="1"/>
    </xf>
    <xf numFmtId="0" fontId="12" fillId="0" borderId="16" xfId="19" applyFont="1" applyBorder="1" applyAlignment="1" applyProtection="1">
      <alignment horizontal="center" vertical="center"/>
      <protection hidden="1"/>
    </xf>
    <xf numFmtId="0" fontId="12" fillId="0" borderId="27" xfId="19" applyFont="1" applyBorder="1" applyAlignment="1" applyProtection="1">
      <alignment horizontal="center" vertical="center"/>
      <protection hidden="1"/>
    </xf>
    <xf numFmtId="0" fontId="12" fillId="5" borderId="28" xfId="19" applyFont="1" applyFill="1" applyBorder="1" applyAlignment="1" applyProtection="1">
      <alignment horizontal="center" vertical="center"/>
      <protection hidden="1"/>
    </xf>
    <xf numFmtId="0" fontId="12" fillId="5" borderId="29" xfId="19" applyFont="1" applyFill="1" applyBorder="1" applyAlignment="1" applyProtection="1">
      <alignment horizontal="center" vertical="center"/>
      <protection hidden="1"/>
    </xf>
    <xf numFmtId="0" fontId="12" fillId="0" borderId="29" xfId="19" applyFont="1" applyBorder="1" applyAlignment="1" applyProtection="1">
      <alignment horizontal="center" vertical="center"/>
      <protection hidden="1"/>
    </xf>
    <xf numFmtId="0" fontId="18" fillId="0" borderId="1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18" fillId="0" borderId="12" xfId="19" applyFont="1" applyFill="1" applyBorder="1" applyAlignment="1" applyProtection="1">
      <alignment horizontal="center" vertical="center"/>
      <protection hidden="1"/>
    </xf>
    <xf numFmtId="0" fontId="12" fillId="5" borderId="27" xfId="19" applyFont="1" applyFill="1" applyBorder="1" applyAlignment="1" applyProtection="1">
      <alignment horizontal="center" vertical="center"/>
      <protection hidden="1"/>
    </xf>
    <xf numFmtId="0" fontId="1" fillId="5" borderId="12" xfId="19" applyFont="1" applyFill="1" applyBorder="1" applyAlignment="1" applyProtection="1">
      <alignment horizontal="center" vertical="center"/>
      <protection hidden="1"/>
    </xf>
    <xf numFmtId="0" fontId="1" fillId="5" borderId="13" xfId="19" applyFont="1" applyFill="1" applyBorder="1" applyAlignment="1" applyProtection="1">
      <alignment horizontal="center" vertical="center"/>
      <protection hidden="1"/>
    </xf>
    <xf numFmtId="0" fontId="7" fillId="0" borderId="15" xfId="19" applyFont="1" applyBorder="1" applyAlignment="1" applyProtection="1">
      <alignment horizontal="center" vertical="center"/>
      <protection hidden="1"/>
    </xf>
    <xf numFmtId="0" fontId="13" fillId="0" borderId="15" xfId="19" applyFont="1" applyBorder="1" applyAlignment="1" applyProtection="1">
      <alignment horizontal="center" vertical="center"/>
      <protection hidden="1"/>
    </xf>
    <xf numFmtId="0" fontId="6" fillId="0" borderId="15" xfId="19" applyFont="1" applyBorder="1" applyAlignment="1" applyProtection="1">
      <alignment horizontal="center" vertical="center"/>
      <protection hidden="1"/>
    </xf>
    <xf numFmtId="0" fontId="8" fillId="0" borderId="15" xfId="19" applyFont="1" applyBorder="1" applyAlignment="1" applyProtection="1">
      <alignment horizontal="center" vertical="center"/>
      <protection hidden="1"/>
    </xf>
    <xf numFmtId="0" fontId="3" fillId="6" borderId="0" xfId="19" applyFont="1" applyFill="1" applyAlignment="1" applyProtection="1" quotePrefix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left" vertical="center"/>
      <protection hidden="1"/>
    </xf>
    <xf numFmtId="0" fontId="3" fillId="0" borderId="0" xfId="19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workbookViewId="0" topLeftCell="A8">
      <selection activeCell="J15" sqref="J15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1/1/2001</v>
      </c>
      <c r="D2" s="9">
        <f>U2+31</f>
        <v>36982</v>
      </c>
      <c r="E2" s="9">
        <f>V2+30</f>
        <v>37073</v>
      </c>
      <c r="F2" s="9">
        <f>W2+30</f>
        <v>37165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36923</v>
      </c>
      <c r="N2" s="9">
        <f>D2+30</f>
        <v>37012</v>
      </c>
      <c r="O2" s="9">
        <f>E2+31</f>
        <v>37104</v>
      </c>
      <c r="P2" s="9">
        <f>F2+31</f>
        <v>37196</v>
      </c>
      <c r="Q2" s="11"/>
      <c r="R2" s="12"/>
      <c r="S2" s="11"/>
      <c r="T2" s="11"/>
      <c r="U2" s="9">
        <f>M2+L2</f>
        <v>36951</v>
      </c>
      <c r="V2" s="9">
        <f>N2+31</f>
        <v>37043</v>
      </c>
      <c r="W2" s="9">
        <f>O2+31</f>
        <v>37135</v>
      </c>
      <c r="X2" s="9">
        <f>P2+30</f>
        <v>37226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1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1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1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1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1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1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1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1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1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1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1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1</v>
      </c>
    </row>
    <row r="7" ht="15.75" customHeight="1" hidden="1"/>
    <row r="8" spans="1:14" ht="24.75" customHeight="1">
      <c r="A8" s="16"/>
      <c r="B8" s="16"/>
      <c r="C8" s="17" t="s">
        <v>12</v>
      </c>
      <c r="D8" s="18"/>
      <c r="E8" s="18"/>
      <c r="F8" s="18"/>
      <c r="G8" s="18"/>
      <c r="H8" s="18"/>
      <c r="I8" s="88">
        <v>2001</v>
      </c>
      <c r="J8" s="88"/>
      <c r="K8" s="88"/>
      <c r="N8" s="68" t="s">
        <v>35</v>
      </c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90" t="s">
        <v>14</v>
      </c>
      <c r="K11" s="90"/>
      <c r="L11" s="90"/>
      <c r="M11" s="90"/>
      <c r="N11" s="90"/>
      <c r="O11" s="90"/>
      <c r="P11" s="89">
        <f>I8</f>
        <v>2001</v>
      </c>
      <c r="Q11" s="89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86" t="s">
        <v>15</v>
      </c>
      <c r="C13" s="86"/>
      <c r="D13" s="86"/>
      <c r="E13" s="86"/>
      <c r="F13" s="86"/>
      <c r="G13" s="86"/>
      <c r="H13" s="86"/>
      <c r="I13" s="86"/>
      <c r="J13" s="39"/>
      <c r="K13" s="84" t="s">
        <v>16</v>
      </c>
      <c r="L13" s="84"/>
      <c r="M13" s="84"/>
      <c r="N13" s="84"/>
      <c r="O13" s="84"/>
      <c r="P13" s="84"/>
      <c r="Q13" s="84"/>
      <c r="R13" s="84"/>
      <c r="S13" s="39"/>
      <c r="T13" s="87" t="s">
        <v>17</v>
      </c>
      <c r="U13" s="87"/>
      <c r="V13" s="87"/>
      <c r="W13" s="87"/>
      <c r="X13" s="87"/>
      <c r="Y13" s="87"/>
      <c r="Z13" s="87"/>
      <c r="AA13" s="87"/>
      <c r="AB13" s="40"/>
    </row>
    <row r="14" spans="1:28" ht="18" customHeight="1">
      <c r="A14" s="42"/>
      <c r="B14" s="59" t="s">
        <v>18</v>
      </c>
      <c r="C14" s="60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2" t="s">
        <v>25</v>
      </c>
      <c r="J14" s="43"/>
      <c r="K14" s="59" t="s">
        <v>18</v>
      </c>
      <c r="L14" s="60" t="s">
        <v>19</v>
      </c>
      <c r="M14" s="61" t="s">
        <v>20</v>
      </c>
      <c r="N14" s="61" t="s">
        <v>21</v>
      </c>
      <c r="O14" s="61" t="s">
        <v>22</v>
      </c>
      <c r="P14" s="61" t="s">
        <v>23</v>
      </c>
      <c r="Q14" s="61" t="s">
        <v>24</v>
      </c>
      <c r="R14" s="62" t="s">
        <v>25</v>
      </c>
      <c r="S14" s="43"/>
      <c r="T14" s="59" t="s">
        <v>18</v>
      </c>
      <c r="U14" s="60" t="s">
        <v>19</v>
      </c>
      <c r="V14" s="61" t="s">
        <v>20</v>
      </c>
      <c r="W14" s="61" t="s">
        <v>21</v>
      </c>
      <c r="X14" s="61" t="s">
        <v>22</v>
      </c>
      <c r="Y14" s="61" t="s">
        <v>23</v>
      </c>
      <c r="Z14" s="61" t="s">
        <v>24</v>
      </c>
      <c r="AA14" s="62" t="s">
        <v>25</v>
      </c>
      <c r="AB14" s="37"/>
    </row>
    <row r="15" spans="1:28" ht="18" customHeight="1">
      <c r="A15" s="44"/>
      <c r="B15" s="63">
        <v>1</v>
      </c>
      <c r="C15" s="74">
        <f>IF($C$3=1,1,0)</f>
        <v>0</v>
      </c>
      <c r="D15" s="45">
        <f>IF($D$3=1,1,IF(C15&gt;0,C15+1,0))</f>
        <v>1</v>
      </c>
      <c r="E15" s="45">
        <f>IF($E$3=1,1,IF(D15&gt;0,D15+1,0))</f>
        <v>2</v>
      </c>
      <c r="F15" s="45">
        <f>IF($F$3=1,1,IF(E15&gt;0,E15+1,0))</f>
        <v>3</v>
      </c>
      <c r="G15" s="45">
        <f>IF($G$3=1,1,IF(F15&gt;0,F15+1,0))</f>
        <v>4</v>
      </c>
      <c r="H15" s="46">
        <f>IF($H$3=1,1,IF(G15&gt;0,G15+1,0))</f>
        <v>5</v>
      </c>
      <c r="I15" s="71">
        <f>IF($I$3=1,1,IF(H15&gt;0,H15+1,0))</f>
        <v>6</v>
      </c>
      <c r="J15" s="47"/>
      <c r="K15" s="64">
        <f>IF(B20&gt;0,B19+1,B19)</f>
        <v>5</v>
      </c>
      <c r="L15" s="74">
        <f>IF($L$3=1,1,0)</f>
        <v>0</v>
      </c>
      <c r="M15" s="45">
        <f>IF($M$3=1,1,IF(L15&gt;0,L15+1,0))</f>
        <v>0</v>
      </c>
      <c r="N15" s="45">
        <f>IF($N$3=1,1,IF(M15&gt;0,M15+1,0))</f>
        <v>0</v>
      </c>
      <c r="O15" s="45">
        <f>IF($O$3=1,1,IF(N15&gt;0,N15+1,0))</f>
        <v>0</v>
      </c>
      <c r="P15" s="45">
        <f>IF($P$3=1,1,IF(O15&gt;0,O15+1,0))</f>
        <v>1</v>
      </c>
      <c r="Q15" s="70">
        <f>IF($Q$3=1,1,IF(P15&gt;0,P15+1,0))</f>
        <v>2</v>
      </c>
      <c r="R15" s="71">
        <f>IF($R$3=1,1,IF(Q15&gt;0,Q15+1,0))</f>
        <v>3</v>
      </c>
      <c r="S15" s="47"/>
      <c r="T15" s="64">
        <f>IF(K20&gt;0,K19+1,K19)</f>
        <v>9</v>
      </c>
      <c r="U15" s="74">
        <f>IF($U$3=1,1,0)</f>
        <v>0</v>
      </c>
      <c r="V15" s="45">
        <f>IF($V$3=1,1,IF(U15&gt;0,U15+1,0))</f>
        <v>0</v>
      </c>
      <c r="W15" s="45">
        <f>IF($W$3=1,1,IF(V15&gt;0,V15+1,0))</f>
        <v>0</v>
      </c>
      <c r="X15" s="45">
        <f>IF($X$3=1,1,IF(W15&gt;0,W15+1,0))</f>
        <v>0</v>
      </c>
      <c r="Y15" s="45">
        <f>IF($Y$3=1,1,IF(X15&gt;0,X15+1,0))</f>
        <v>1</v>
      </c>
      <c r="Z15" s="70">
        <f>IF($Z$3=1,1,IF(Y15&gt;0,Y15+1,0))</f>
        <v>2</v>
      </c>
      <c r="AA15" s="71">
        <f>IF($AA$3=1,1,IF(Z15&gt;0,Z15+1,0))</f>
        <v>3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7</v>
      </c>
      <c r="D16" s="48">
        <f aca="true" t="shared" si="0" ref="D16:I20">IF(AND(C16&gt;0,C16&lt;31),C16+1,0)</f>
        <v>8</v>
      </c>
      <c r="E16" s="48">
        <f t="shared" si="0"/>
        <v>9</v>
      </c>
      <c r="F16" s="48">
        <f t="shared" si="0"/>
        <v>10</v>
      </c>
      <c r="G16" s="48">
        <f t="shared" si="0"/>
        <v>11</v>
      </c>
      <c r="H16" s="69">
        <f t="shared" si="0"/>
        <v>12</v>
      </c>
      <c r="I16" s="72">
        <f t="shared" si="0"/>
        <v>13</v>
      </c>
      <c r="J16" s="47"/>
      <c r="K16" s="64">
        <f>K15+1</f>
        <v>6</v>
      </c>
      <c r="L16" s="75">
        <f>IF(AND(R15&gt;0,R15&lt;$L$2),R15+1,0)</f>
        <v>4</v>
      </c>
      <c r="M16" s="48">
        <f aca="true" t="shared" si="1" ref="M16:R20">IF(AND(L16&gt;0,L16&lt;$L$2),L16+1,0)</f>
        <v>5</v>
      </c>
      <c r="N16" s="48">
        <f t="shared" si="1"/>
        <v>6</v>
      </c>
      <c r="O16" s="48">
        <f t="shared" si="1"/>
        <v>7</v>
      </c>
      <c r="P16" s="48">
        <f t="shared" si="1"/>
        <v>8</v>
      </c>
      <c r="Q16" s="69">
        <f t="shared" si="1"/>
        <v>9</v>
      </c>
      <c r="R16" s="72">
        <f t="shared" si="1"/>
        <v>10</v>
      </c>
      <c r="S16" s="47"/>
      <c r="T16" s="64">
        <f>T15+1</f>
        <v>10</v>
      </c>
      <c r="U16" s="75">
        <f>IF(AND(AA15&gt;0,AA15&lt;31),AA15+1,0)</f>
        <v>4</v>
      </c>
      <c r="V16" s="48">
        <f aca="true" t="shared" si="2" ref="V16:AA20">IF(AND(U16&gt;0,U16&lt;31),U16+1,0)</f>
        <v>5</v>
      </c>
      <c r="W16" s="48">
        <f t="shared" si="2"/>
        <v>6</v>
      </c>
      <c r="X16" s="48">
        <f t="shared" si="2"/>
        <v>7</v>
      </c>
      <c r="Y16" s="48">
        <f t="shared" si="2"/>
        <v>8</v>
      </c>
      <c r="Z16" s="69">
        <f t="shared" si="2"/>
        <v>9</v>
      </c>
      <c r="AA16" s="72">
        <f t="shared" si="2"/>
        <v>10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14</v>
      </c>
      <c r="D17" s="48">
        <f t="shared" si="0"/>
        <v>15</v>
      </c>
      <c r="E17" s="48">
        <f t="shared" si="0"/>
        <v>16</v>
      </c>
      <c r="F17" s="48">
        <f t="shared" si="0"/>
        <v>17</v>
      </c>
      <c r="G17" s="48">
        <f t="shared" si="0"/>
        <v>18</v>
      </c>
      <c r="H17" s="69">
        <f t="shared" si="0"/>
        <v>19</v>
      </c>
      <c r="I17" s="72">
        <f t="shared" si="0"/>
        <v>20</v>
      </c>
      <c r="J17" s="47"/>
      <c r="K17" s="64">
        <f>K16+1</f>
        <v>7</v>
      </c>
      <c r="L17" s="75">
        <f>IF(AND(R16&gt;0,R16&lt;$L$2),R16+1,0)</f>
        <v>11</v>
      </c>
      <c r="M17" s="48">
        <f t="shared" si="1"/>
        <v>12</v>
      </c>
      <c r="N17" s="48">
        <f t="shared" si="1"/>
        <v>13</v>
      </c>
      <c r="O17" s="48">
        <f t="shared" si="1"/>
        <v>14</v>
      </c>
      <c r="P17" s="48">
        <f t="shared" si="1"/>
        <v>15</v>
      </c>
      <c r="Q17" s="69">
        <f t="shared" si="1"/>
        <v>16</v>
      </c>
      <c r="R17" s="72">
        <f t="shared" si="1"/>
        <v>17</v>
      </c>
      <c r="S17" s="47"/>
      <c r="T17" s="64">
        <f>T16+1</f>
        <v>11</v>
      </c>
      <c r="U17" s="75">
        <f>IF(AND(AA16&gt;0,AA16&lt;31),AA16+1,0)</f>
        <v>11</v>
      </c>
      <c r="V17" s="48">
        <f t="shared" si="2"/>
        <v>12</v>
      </c>
      <c r="W17" s="48">
        <f t="shared" si="2"/>
        <v>13</v>
      </c>
      <c r="X17" s="48">
        <f t="shared" si="2"/>
        <v>14</v>
      </c>
      <c r="Y17" s="48">
        <f t="shared" si="2"/>
        <v>15</v>
      </c>
      <c r="Z17" s="69">
        <f t="shared" si="2"/>
        <v>16</v>
      </c>
      <c r="AA17" s="72">
        <f t="shared" si="2"/>
        <v>17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21</v>
      </c>
      <c r="D18" s="48">
        <f t="shared" si="0"/>
        <v>22</v>
      </c>
      <c r="E18" s="48">
        <f t="shared" si="0"/>
        <v>23</v>
      </c>
      <c r="F18" s="48">
        <f t="shared" si="0"/>
        <v>24</v>
      </c>
      <c r="G18" s="48">
        <f t="shared" si="0"/>
        <v>25</v>
      </c>
      <c r="H18" s="69">
        <f t="shared" si="0"/>
        <v>26</v>
      </c>
      <c r="I18" s="72">
        <f t="shared" si="0"/>
        <v>27</v>
      </c>
      <c r="J18" s="47"/>
      <c r="K18" s="64">
        <f>K17+1</f>
        <v>8</v>
      </c>
      <c r="L18" s="75">
        <f>IF(AND(R17&gt;0,R17&lt;$L$2),R17+1,0)</f>
        <v>18</v>
      </c>
      <c r="M18" s="48">
        <f t="shared" si="1"/>
        <v>19</v>
      </c>
      <c r="N18" s="48">
        <f t="shared" si="1"/>
        <v>20</v>
      </c>
      <c r="O18" s="48">
        <f t="shared" si="1"/>
        <v>21</v>
      </c>
      <c r="P18" s="48">
        <f t="shared" si="1"/>
        <v>22</v>
      </c>
      <c r="Q18" s="69">
        <f t="shared" si="1"/>
        <v>23</v>
      </c>
      <c r="R18" s="72">
        <f t="shared" si="1"/>
        <v>24</v>
      </c>
      <c r="S18" s="47"/>
      <c r="T18" s="64">
        <f>T17+1</f>
        <v>12</v>
      </c>
      <c r="U18" s="75">
        <f>IF(AND(AA17&gt;0,AA17&lt;31),AA17+1,0)</f>
        <v>18</v>
      </c>
      <c r="V18" s="48">
        <f t="shared" si="2"/>
        <v>19</v>
      </c>
      <c r="W18" s="48">
        <f t="shared" si="2"/>
        <v>20</v>
      </c>
      <c r="X18" s="48">
        <f t="shared" si="2"/>
        <v>21</v>
      </c>
      <c r="Y18" s="48">
        <f t="shared" si="2"/>
        <v>22</v>
      </c>
      <c r="Z18" s="69">
        <f t="shared" si="2"/>
        <v>23</v>
      </c>
      <c r="AA18" s="72">
        <f t="shared" si="2"/>
        <v>24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28</v>
      </c>
      <c r="D19" s="48">
        <f t="shared" si="0"/>
        <v>29</v>
      </c>
      <c r="E19" s="48">
        <f t="shared" si="0"/>
        <v>30</v>
      </c>
      <c r="F19" s="48">
        <f t="shared" si="0"/>
        <v>31</v>
      </c>
      <c r="G19" s="48">
        <f t="shared" si="0"/>
        <v>0</v>
      </c>
      <c r="H19" s="69">
        <f t="shared" si="0"/>
        <v>0</v>
      </c>
      <c r="I19" s="72">
        <f t="shared" si="0"/>
        <v>0</v>
      </c>
      <c r="J19" s="47"/>
      <c r="K19" s="64">
        <f>K18+1</f>
        <v>9</v>
      </c>
      <c r="L19" s="75">
        <f>IF(AND(R18&gt;0,R18&lt;$L$2),R18+1,0)</f>
        <v>25</v>
      </c>
      <c r="M19" s="48">
        <f t="shared" si="1"/>
        <v>26</v>
      </c>
      <c r="N19" s="48">
        <f t="shared" si="1"/>
        <v>27</v>
      </c>
      <c r="O19" s="48">
        <f t="shared" si="1"/>
        <v>28</v>
      </c>
      <c r="P19" s="48">
        <f t="shared" si="1"/>
        <v>0</v>
      </c>
      <c r="Q19" s="50">
        <f t="shared" si="1"/>
        <v>0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25</v>
      </c>
      <c r="V19" s="48">
        <f t="shared" si="2"/>
        <v>26</v>
      </c>
      <c r="W19" s="48">
        <f t="shared" si="2"/>
        <v>27</v>
      </c>
      <c r="X19" s="48">
        <f t="shared" si="2"/>
        <v>28</v>
      </c>
      <c r="Y19" s="48">
        <f t="shared" si="2"/>
        <v>29</v>
      </c>
      <c r="Z19" s="49">
        <f t="shared" si="2"/>
        <v>30</v>
      </c>
      <c r="AA19" s="72">
        <f t="shared" si="2"/>
        <v>31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0</v>
      </c>
      <c r="U20" s="77">
        <f>IF(AND(AA19&gt;0,AA19&lt;31),AA19+1,0)</f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85" t="s">
        <v>26</v>
      </c>
      <c r="C22" s="85"/>
      <c r="D22" s="85"/>
      <c r="E22" s="85"/>
      <c r="F22" s="85"/>
      <c r="G22" s="85"/>
      <c r="H22" s="85"/>
      <c r="I22" s="85"/>
      <c r="J22" s="39"/>
      <c r="K22" s="86" t="s">
        <v>27</v>
      </c>
      <c r="L22" s="86"/>
      <c r="M22" s="86"/>
      <c r="N22" s="86"/>
      <c r="O22" s="86"/>
      <c r="P22" s="86"/>
      <c r="Q22" s="86"/>
      <c r="R22" s="86"/>
      <c r="S22" s="39"/>
      <c r="T22" s="84" t="s">
        <v>28</v>
      </c>
      <c r="U22" s="84"/>
      <c r="V22" s="84"/>
      <c r="W22" s="84"/>
      <c r="X22" s="84"/>
      <c r="Y22" s="84"/>
      <c r="Z22" s="84"/>
      <c r="AA22" s="84"/>
      <c r="AB22" s="40"/>
    </row>
    <row r="23" spans="1:28" ht="18" customHeight="1">
      <c r="A23" s="44"/>
      <c r="B23" s="59" t="s">
        <v>18</v>
      </c>
      <c r="C23" s="60" t="s">
        <v>19</v>
      </c>
      <c r="D23" s="61" t="s">
        <v>20</v>
      </c>
      <c r="E23" s="61" t="s">
        <v>21</v>
      </c>
      <c r="F23" s="61" t="s">
        <v>22</v>
      </c>
      <c r="G23" s="61" t="s">
        <v>23</v>
      </c>
      <c r="H23" s="61" t="s">
        <v>24</v>
      </c>
      <c r="I23" s="62" t="s">
        <v>25</v>
      </c>
      <c r="J23" s="43"/>
      <c r="K23" s="59" t="s">
        <v>18</v>
      </c>
      <c r="L23" s="60" t="s">
        <v>19</v>
      </c>
      <c r="M23" s="61" t="s">
        <v>20</v>
      </c>
      <c r="N23" s="61" t="s">
        <v>21</v>
      </c>
      <c r="O23" s="61" t="s">
        <v>22</v>
      </c>
      <c r="P23" s="61" t="s">
        <v>23</v>
      </c>
      <c r="Q23" s="61" t="s">
        <v>24</v>
      </c>
      <c r="R23" s="62" t="s">
        <v>25</v>
      </c>
      <c r="S23" s="43"/>
      <c r="T23" s="59" t="s">
        <v>18</v>
      </c>
      <c r="U23" s="60" t="s">
        <v>19</v>
      </c>
      <c r="V23" s="61" t="s">
        <v>20</v>
      </c>
      <c r="W23" s="61" t="s">
        <v>21</v>
      </c>
      <c r="X23" s="61" t="s">
        <v>22</v>
      </c>
      <c r="Y23" s="61" t="s">
        <v>23</v>
      </c>
      <c r="Z23" s="61" t="s">
        <v>24</v>
      </c>
      <c r="AA23" s="62" t="s">
        <v>25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1</v>
      </c>
      <c r="D24" s="45">
        <f>IF($D$4=1,1,IF(C24&gt;0,C24+1,0))</f>
        <v>2</v>
      </c>
      <c r="E24" s="45">
        <f>IF($E$4=1,1,IF(D24&gt;0,D24+1,0))</f>
        <v>3</v>
      </c>
      <c r="F24" s="45">
        <f>IF($F$4=1,1,IF(E24&gt;0,E24+1,0))</f>
        <v>4</v>
      </c>
      <c r="G24" s="45">
        <f>IF($G$4=1,1,IF(F24&gt;0,F24+1,0))</f>
        <v>5</v>
      </c>
      <c r="H24" s="70">
        <f>IF($H$4=1,1,IF(G24&gt;0,G24+1,0))</f>
        <v>6</v>
      </c>
      <c r="I24" s="71">
        <f>IF($I$4=1,1,IF(H24&gt;0,H24+1,0))</f>
        <v>7</v>
      </c>
      <c r="J24" s="47"/>
      <c r="K24" s="64">
        <f>IF(B29&gt;0,B28+1,B28)</f>
        <v>18</v>
      </c>
      <c r="L24" s="74">
        <f>IF($L$4=1,1,0)</f>
        <v>0</v>
      </c>
      <c r="M24" s="45">
        <f>IF($M$4=1,1,IF(L24&gt;0,L24+1,0))</f>
        <v>0</v>
      </c>
      <c r="N24" s="45">
        <f>IF($N$4=1,1,IF(M24&gt;0,M24+1,0))</f>
        <v>1</v>
      </c>
      <c r="O24" s="45">
        <f>IF($O$4=1,1,IF(N24&gt;0,N24+1,0))</f>
        <v>2</v>
      </c>
      <c r="P24" s="45">
        <f>IF($P$4=1,1,IF(O24&gt;0,O24+1,0))</f>
        <v>3</v>
      </c>
      <c r="Q24" s="70">
        <f>IF($Q$4=1,1,IF(P24&gt;0,P24+1,0))</f>
        <v>4</v>
      </c>
      <c r="R24" s="71">
        <f>IF($R$4=1,1,IF(Q24&gt;0,Q24+1,0))</f>
        <v>5</v>
      </c>
      <c r="S24" s="47"/>
      <c r="T24" s="64">
        <f>IF(K29&gt;0,K28+1,K28)</f>
        <v>22</v>
      </c>
      <c r="U24" s="74">
        <f>IF($U$4=1,1,0)</f>
        <v>0</v>
      </c>
      <c r="V24" s="45">
        <f>IF($V$4=1,1,IF(U24&gt;0,U24+1,0))</f>
        <v>0</v>
      </c>
      <c r="W24" s="45">
        <f>IF($W$4=1,1,IF(V24&gt;0,V24+1,0))</f>
        <v>0</v>
      </c>
      <c r="X24" s="45">
        <f>IF($X$4=1,1,IF(W24&gt;0,W24+1,0))</f>
        <v>0</v>
      </c>
      <c r="Y24" s="45">
        <f>IF($Y$4=1,1,IF(X24&gt;0,X24+1,0))</f>
        <v>0</v>
      </c>
      <c r="Z24" s="70">
        <f>IF($Z$4=1,1,IF(Y24&gt;0,Y24+1,0))</f>
        <v>1</v>
      </c>
      <c r="AA24" s="71">
        <f>IF($AA$4=1,1,IF(Z24&gt;0,Z24+1,0))</f>
        <v>2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8</v>
      </c>
      <c r="D25" s="48">
        <f aca="true" t="shared" si="3" ref="D25:I29">IF(AND(C25&gt;0,C25&lt;30),C25+1,0)</f>
        <v>9</v>
      </c>
      <c r="E25" s="48">
        <f t="shared" si="3"/>
        <v>10</v>
      </c>
      <c r="F25" s="48">
        <f t="shared" si="3"/>
        <v>11</v>
      </c>
      <c r="G25" s="48">
        <f t="shared" si="3"/>
        <v>12</v>
      </c>
      <c r="H25" s="69">
        <f t="shared" si="3"/>
        <v>13</v>
      </c>
      <c r="I25" s="72">
        <f t="shared" si="3"/>
        <v>14</v>
      </c>
      <c r="J25" s="47"/>
      <c r="K25" s="64">
        <f>K24+1</f>
        <v>19</v>
      </c>
      <c r="L25" s="75">
        <f>IF(AND(R24&gt;0,R24&lt;31),R24+1,0)</f>
        <v>6</v>
      </c>
      <c r="M25" s="48">
        <f aca="true" t="shared" si="4" ref="M25:R29">IF(AND(L25&gt;0,L25&lt;31),L25+1,0)</f>
        <v>7</v>
      </c>
      <c r="N25" s="48">
        <f t="shared" si="4"/>
        <v>8</v>
      </c>
      <c r="O25" s="48">
        <f t="shared" si="4"/>
        <v>9</v>
      </c>
      <c r="P25" s="48">
        <f t="shared" si="4"/>
        <v>10</v>
      </c>
      <c r="Q25" s="69">
        <f t="shared" si="4"/>
        <v>11</v>
      </c>
      <c r="R25" s="72">
        <f t="shared" si="4"/>
        <v>12</v>
      </c>
      <c r="S25" s="47"/>
      <c r="T25" s="64">
        <f>T24+1</f>
        <v>23</v>
      </c>
      <c r="U25" s="75">
        <f>IF(AND(AA24&gt;0,AA24&lt;30),AA24+1,0)</f>
        <v>3</v>
      </c>
      <c r="V25" s="48">
        <f aca="true" t="shared" si="5" ref="V25:AA29">IF(AND(U25&gt;0,U25&lt;30),U25+1,0)</f>
        <v>4</v>
      </c>
      <c r="W25" s="48">
        <f t="shared" si="5"/>
        <v>5</v>
      </c>
      <c r="X25" s="48">
        <f t="shared" si="5"/>
        <v>6</v>
      </c>
      <c r="Y25" s="48">
        <f t="shared" si="5"/>
        <v>7</v>
      </c>
      <c r="Z25" s="69">
        <f t="shared" si="5"/>
        <v>8</v>
      </c>
      <c r="AA25" s="72">
        <f t="shared" si="5"/>
        <v>9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15</v>
      </c>
      <c r="D26" s="48">
        <f t="shared" si="3"/>
        <v>16</v>
      </c>
      <c r="E26" s="48">
        <f t="shared" si="3"/>
        <v>17</v>
      </c>
      <c r="F26" s="48">
        <f t="shared" si="3"/>
        <v>18</v>
      </c>
      <c r="G26" s="48">
        <f t="shared" si="3"/>
        <v>19</v>
      </c>
      <c r="H26" s="69">
        <f t="shared" si="3"/>
        <v>20</v>
      </c>
      <c r="I26" s="72">
        <f t="shared" si="3"/>
        <v>21</v>
      </c>
      <c r="J26" s="47"/>
      <c r="K26" s="64">
        <f>K25+1</f>
        <v>20</v>
      </c>
      <c r="L26" s="75">
        <f>IF(AND(R25&gt;0,R25&lt;31),R25+1,0)</f>
        <v>13</v>
      </c>
      <c r="M26" s="48">
        <f t="shared" si="4"/>
        <v>14</v>
      </c>
      <c r="N26" s="48">
        <f t="shared" si="4"/>
        <v>15</v>
      </c>
      <c r="O26" s="48">
        <f t="shared" si="4"/>
        <v>16</v>
      </c>
      <c r="P26" s="48">
        <f t="shared" si="4"/>
        <v>17</v>
      </c>
      <c r="Q26" s="69">
        <f t="shared" si="4"/>
        <v>18</v>
      </c>
      <c r="R26" s="72">
        <f t="shared" si="4"/>
        <v>19</v>
      </c>
      <c r="S26" s="47"/>
      <c r="T26" s="64">
        <f>T25+1</f>
        <v>24</v>
      </c>
      <c r="U26" s="75">
        <f>IF(AND(AA25&gt;0,AA25&lt;30),AA25+1,0)</f>
        <v>10</v>
      </c>
      <c r="V26" s="48">
        <f t="shared" si="5"/>
        <v>11</v>
      </c>
      <c r="W26" s="48">
        <f t="shared" si="5"/>
        <v>12</v>
      </c>
      <c r="X26" s="48">
        <f t="shared" si="5"/>
        <v>13</v>
      </c>
      <c r="Y26" s="48">
        <f t="shared" si="5"/>
        <v>14</v>
      </c>
      <c r="Z26" s="69">
        <f t="shared" si="5"/>
        <v>15</v>
      </c>
      <c r="AA26" s="72">
        <f t="shared" si="5"/>
        <v>16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22</v>
      </c>
      <c r="D27" s="48">
        <f t="shared" si="3"/>
        <v>23</v>
      </c>
      <c r="E27" s="48">
        <f t="shared" si="3"/>
        <v>24</v>
      </c>
      <c r="F27" s="48">
        <f t="shared" si="3"/>
        <v>25</v>
      </c>
      <c r="G27" s="48">
        <f t="shared" si="3"/>
        <v>26</v>
      </c>
      <c r="H27" s="69">
        <f t="shared" si="3"/>
        <v>27</v>
      </c>
      <c r="I27" s="72">
        <f t="shared" si="3"/>
        <v>28</v>
      </c>
      <c r="J27" s="47"/>
      <c r="K27" s="64">
        <f>K26+1</f>
        <v>21</v>
      </c>
      <c r="L27" s="75">
        <f>IF(AND(R26&gt;0,R26&lt;31),R26+1,0)</f>
        <v>20</v>
      </c>
      <c r="M27" s="48">
        <f t="shared" si="4"/>
        <v>21</v>
      </c>
      <c r="N27" s="48">
        <f t="shared" si="4"/>
        <v>22</v>
      </c>
      <c r="O27" s="48">
        <f t="shared" si="4"/>
        <v>23</v>
      </c>
      <c r="P27" s="48">
        <f t="shared" si="4"/>
        <v>24</v>
      </c>
      <c r="Q27" s="69">
        <f t="shared" si="4"/>
        <v>25</v>
      </c>
      <c r="R27" s="72">
        <f t="shared" si="4"/>
        <v>26</v>
      </c>
      <c r="S27" s="47"/>
      <c r="T27" s="64">
        <f>T26+1</f>
        <v>25</v>
      </c>
      <c r="U27" s="75">
        <f>IF(AND(AA26&gt;0,AA26&lt;30),AA26+1,0)</f>
        <v>17</v>
      </c>
      <c r="V27" s="48">
        <f t="shared" si="5"/>
        <v>18</v>
      </c>
      <c r="W27" s="48">
        <f t="shared" si="5"/>
        <v>19</v>
      </c>
      <c r="X27" s="48">
        <f t="shared" si="5"/>
        <v>20</v>
      </c>
      <c r="Y27" s="48">
        <f t="shared" si="5"/>
        <v>21</v>
      </c>
      <c r="Z27" s="69">
        <f t="shared" si="5"/>
        <v>22</v>
      </c>
      <c r="AA27" s="72">
        <f t="shared" si="5"/>
        <v>23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29</v>
      </c>
      <c r="D28" s="48">
        <f t="shared" si="3"/>
        <v>30</v>
      </c>
      <c r="E28" s="48">
        <f t="shared" si="3"/>
        <v>0</v>
      </c>
      <c r="F28" s="48">
        <f t="shared" si="3"/>
        <v>0</v>
      </c>
      <c r="G28" s="48">
        <f t="shared" si="3"/>
        <v>0</v>
      </c>
      <c r="H28" s="69">
        <f t="shared" si="3"/>
        <v>0</v>
      </c>
      <c r="I28" s="72">
        <f t="shared" si="3"/>
        <v>0</v>
      </c>
      <c r="J28" s="47"/>
      <c r="K28" s="64">
        <f>K27+1</f>
        <v>22</v>
      </c>
      <c r="L28" s="75">
        <f>IF(AND(R27&gt;0,R27&lt;31),R27+1,0)</f>
        <v>27</v>
      </c>
      <c r="M28" s="48">
        <f t="shared" si="4"/>
        <v>28</v>
      </c>
      <c r="N28" s="48">
        <f t="shared" si="4"/>
        <v>29</v>
      </c>
      <c r="O28" s="48">
        <f t="shared" si="4"/>
        <v>30</v>
      </c>
      <c r="P28" s="48">
        <f t="shared" si="4"/>
        <v>31</v>
      </c>
      <c r="Q28" s="69">
        <f t="shared" si="4"/>
        <v>0</v>
      </c>
      <c r="R28" s="72">
        <f t="shared" si="4"/>
        <v>0</v>
      </c>
      <c r="S28" s="47"/>
      <c r="T28" s="64">
        <f>T27+1</f>
        <v>26</v>
      </c>
      <c r="U28" s="75">
        <f>IF(AND(AA27&gt;0,AA27&lt;30),AA27+1,0)</f>
        <v>24</v>
      </c>
      <c r="V28" s="48">
        <f t="shared" si="5"/>
        <v>25</v>
      </c>
      <c r="W28" s="48">
        <f t="shared" si="5"/>
        <v>26</v>
      </c>
      <c r="X28" s="48">
        <f t="shared" si="5"/>
        <v>27</v>
      </c>
      <c r="Y28" s="48">
        <f t="shared" si="5"/>
        <v>28</v>
      </c>
      <c r="Z28" s="69">
        <f t="shared" si="5"/>
        <v>29</v>
      </c>
      <c r="AA28" s="72">
        <f t="shared" si="5"/>
        <v>30</v>
      </c>
      <c r="AB28" s="37"/>
    </row>
    <row r="29" spans="1:28" ht="18" customHeight="1" thickBot="1">
      <c r="A29" s="44"/>
      <c r="B29" s="65">
        <f>IF(C29=0,0,B28+1)</f>
        <v>0</v>
      </c>
      <c r="C29" s="76">
        <f>IF(AND(I28&gt;0,I28&lt;30),I28+1,0)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0</v>
      </c>
      <c r="L29" s="77">
        <f>IF(AND(R28&gt;0,R28&lt;31),R28+1,0)</f>
        <v>0</v>
      </c>
      <c r="M29" s="66">
        <f t="shared" si="4"/>
        <v>0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84" t="s">
        <v>29</v>
      </c>
      <c r="C31" s="84"/>
      <c r="D31" s="84"/>
      <c r="E31" s="84"/>
      <c r="F31" s="84"/>
      <c r="G31" s="84"/>
      <c r="H31" s="84"/>
      <c r="I31" s="84"/>
      <c r="J31" s="39"/>
      <c r="K31" s="85" t="s">
        <v>30</v>
      </c>
      <c r="L31" s="85"/>
      <c r="M31" s="85"/>
      <c r="N31" s="85"/>
      <c r="O31" s="85"/>
      <c r="P31" s="85"/>
      <c r="Q31" s="85"/>
      <c r="R31" s="85"/>
      <c r="S31" s="39"/>
      <c r="T31" s="86" t="s">
        <v>31</v>
      </c>
      <c r="U31" s="86"/>
      <c r="V31" s="86"/>
      <c r="W31" s="86"/>
      <c r="X31" s="86"/>
      <c r="Y31" s="86"/>
      <c r="Z31" s="86"/>
      <c r="AA31" s="86"/>
      <c r="AB31" s="40"/>
    </row>
    <row r="32" spans="1:28" ht="18" customHeight="1">
      <c r="A32" s="44"/>
      <c r="B32" s="59" t="s">
        <v>18</v>
      </c>
      <c r="C32" s="60" t="s">
        <v>19</v>
      </c>
      <c r="D32" s="61" t="s">
        <v>20</v>
      </c>
      <c r="E32" s="61" t="s">
        <v>21</v>
      </c>
      <c r="F32" s="61" t="s">
        <v>22</v>
      </c>
      <c r="G32" s="61" t="s">
        <v>23</v>
      </c>
      <c r="H32" s="61" t="s">
        <v>24</v>
      </c>
      <c r="I32" s="62" t="s">
        <v>25</v>
      </c>
      <c r="J32" s="43"/>
      <c r="K32" s="59" t="s">
        <v>18</v>
      </c>
      <c r="L32" s="60" t="s">
        <v>19</v>
      </c>
      <c r="M32" s="61" t="s">
        <v>20</v>
      </c>
      <c r="N32" s="61" t="s">
        <v>21</v>
      </c>
      <c r="O32" s="61" t="s">
        <v>22</v>
      </c>
      <c r="P32" s="61" t="s">
        <v>23</v>
      </c>
      <c r="Q32" s="61" t="s">
        <v>24</v>
      </c>
      <c r="R32" s="62" t="s">
        <v>25</v>
      </c>
      <c r="S32" s="43"/>
      <c r="T32" s="59" t="s">
        <v>18</v>
      </c>
      <c r="U32" s="60" t="s">
        <v>19</v>
      </c>
      <c r="V32" s="61" t="s">
        <v>20</v>
      </c>
      <c r="W32" s="61" t="s">
        <v>21</v>
      </c>
      <c r="X32" s="61" t="s">
        <v>22</v>
      </c>
      <c r="Y32" s="61" t="s">
        <v>23</v>
      </c>
      <c r="Z32" s="61" t="s">
        <v>24</v>
      </c>
      <c r="AA32" s="62" t="s">
        <v>25</v>
      </c>
      <c r="AB32" s="37"/>
    </row>
    <row r="33" spans="1:28" ht="18" customHeight="1">
      <c r="A33" s="44"/>
      <c r="B33" s="63">
        <f>IF(T29&gt;0,T29,T28+1)</f>
        <v>27</v>
      </c>
      <c r="C33" s="74">
        <f>IF($C$5=1,1,0)</f>
        <v>1</v>
      </c>
      <c r="D33" s="45">
        <f>IF($D$5=1,1,IF(C33&gt;0,C33+1,0))</f>
        <v>2</v>
      </c>
      <c r="E33" s="45">
        <f>IF($E$5=1,1,IF(D33&gt;0,D33+1,0))</f>
        <v>3</v>
      </c>
      <c r="F33" s="45">
        <f>IF($F$5=1,1,IF(E33&gt;0,E33+1,0))</f>
        <v>4</v>
      </c>
      <c r="G33" s="45">
        <f>IF($G$5=1,1,IF(F33&gt;0,F33+1,0))</f>
        <v>5</v>
      </c>
      <c r="H33" s="70">
        <f>IF($H$5=1,1,IF(G33&gt;0,G33+1,0))</f>
        <v>6</v>
      </c>
      <c r="I33" s="71">
        <f>IF($I$5=1,1,IF(H33&gt;0,H33+1,0))</f>
        <v>7</v>
      </c>
      <c r="J33" s="47"/>
      <c r="K33" s="64">
        <f>IF(B38&gt;0,B37+1,B37)</f>
        <v>31</v>
      </c>
      <c r="L33" s="74">
        <f>IF($L$5=1,1,0)</f>
        <v>0</v>
      </c>
      <c r="M33" s="45">
        <f>IF($M$5=1,1,IF(L33&gt;0,L33+1,0))</f>
        <v>0</v>
      </c>
      <c r="N33" s="45">
        <f>IF($N$5=1,1,IF(M33&gt;0,M33+1,0))</f>
        <v>0</v>
      </c>
      <c r="O33" s="45">
        <f>IF($O$5=1,1,IF(N33&gt;0,N33+1,0))</f>
        <v>1</v>
      </c>
      <c r="P33" s="45">
        <f>IF($P$5=1,1,IF(O33&gt;0,O33+1,0))</f>
        <v>2</v>
      </c>
      <c r="Q33" s="70">
        <f>IF($Q$5=1,1,IF(P33&gt;0,P33+1,0))</f>
        <v>3</v>
      </c>
      <c r="R33" s="71">
        <f>IF($R$5=1,1,IF(Q33&gt;0,Q33+1,0))</f>
        <v>4</v>
      </c>
      <c r="S33" s="47"/>
      <c r="T33" s="64">
        <f>IF(K38&gt;0,K37+1,K37)</f>
        <v>35</v>
      </c>
      <c r="U33" s="74">
        <f>IF($U$5=1,1,0)</f>
        <v>0</v>
      </c>
      <c r="V33" s="45">
        <f>IF($V$5=1,1,IF(U33&gt;0,U33+1,0))</f>
        <v>0</v>
      </c>
      <c r="W33" s="45">
        <f>IF($W$5=1,1,IF(V33&gt;0,V33+1,0))</f>
        <v>0</v>
      </c>
      <c r="X33" s="45">
        <f>IF($X$5=1,1,IF(W33&gt;0,W33+1,0))</f>
        <v>0</v>
      </c>
      <c r="Y33" s="45">
        <f>IF($Y$5=1,1,IF(X33&gt;0,X33+1,0))</f>
        <v>0</v>
      </c>
      <c r="Z33" s="80">
        <f>IF($Z$5=1,1,IF(Y33&gt;0,Y33+1,0))</f>
        <v>0</v>
      </c>
      <c r="AA33" s="71">
        <f>IF($AA$5=1,1,IF(Z33&gt;0,Z33+1,0))</f>
        <v>1</v>
      </c>
      <c r="AB33" s="37"/>
    </row>
    <row r="34" spans="1:28" ht="18" customHeight="1">
      <c r="A34" s="44"/>
      <c r="B34" s="64">
        <f>B33+1</f>
        <v>28</v>
      </c>
      <c r="C34" s="75">
        <f>IF(AND(I33&gt;0,I33&lt;31),I33+1,0)</f>
        <v>8</v>
      </c>
      <c r="D34" s="48">
        <f aca="true" t="shared" si="6" ref="D34:I38">IF(AND(C34&gt;0,C34&lt;31),C34+1,0)</f>
        <v>9</v>
      </c>
      <c r="E34" s="48">
        <f t="shared" si="6"/>
        <v>10</v>
      </c>
      <c r="F34" s="48">
        <f t="shared" si="6"/>
        <v>11</v>
      </c>
      <c r="G34" s="48">
        <f t="shared" si="6"/>
        <v>12</v>
      </c>
      <c r="H34" s="69">
        <f t="shared" si="6"/>
        <v>13</v>
      </c>
      <c r="I34" s="72">
        <f t="shared" si="6"/>
        <v>14</v>
      </c>
      <c r="J34" s="47"/>
      <c r="K34" s="64">
        <f>K33+1</f>
        <v>32</v>
      </c>
      <c r="L34" s="75">
        <f>IF(AND(R33&gt;0,R33&lt;31),R33+1,0)</f>
        <v>5</v>
      </c>
      <c r="M34" s="48">
        <f aca="true" t="shared" si="7" ref="M34:R38">IF(AND(L34&gt;0,L34&lt;31),L34+1,0)</f>
        <v>6</v>
      </c>
      <c r="N34" s="48">
        <f t="shared" si="7"/>
        <v>7</v>
      </c>
      <c r="O34" s="48">
        <f t="shared" si="7"/>
        <v>8</v>
      </c>
      <c r="P34" s="48">
        <f t="shared" si="7"/>
        <v>9</v>
      </c>
      <c r="Q34" s="69">
        <f t="shared" si="7"/>
        <v>10</v>
      </c>
      <c r="R34" s="72">
        <f t="shared" si="7"/>
        <v>11</v>
      </c>
      <c r="S34" s="47"/>
      <c r="T34" s="64">
        <f>T33+1</f>
        <v>36</v>
      </c>
      <c r="U34" s="75">
        <f>IF(AND(AA33&gt;0,AA33&lt;30),AA33+1,0)</f>
        <v>2</v>
      </c>
      <c r="V34" s="48">
        <f aca="true" t="shared" si="8" ref="V34:AA38">IF(AND(U34&gt;0,U34&lt;30),U34+1,0)</f>
        <v>3</v>
      </c>
      <c r="W34" s="48">
        <f t="shared" si="8"/>
        <v>4</v>
      </c>
      <c r="X34" s="48">
        <f t="shared" si="8"/>
        <v>5</v>
      </c>
      <c r="Y34" s="48">
        <f t="shared" si="8"/>
        <v>6</v>
      </c>
      <c r="Z34" s="78">
        <f t="shared" si="8"/>
        <v>7</v>
      </c>
      <c r="AA34" s="72">
        <f t="shared" si="8"/>
        <v>8</v>
      </c>
      <c r="AB34" s="37"/>
    </row>
    <row r="35" spans="1:28" ht="18" customHeight="1">
      <c r="A35" s="44"/>
      <c r="B35" s="64">
        <f>B34+1</f>
        <v>29</v>
      </c>
      <c r="C35" s="75">
        <f>IF(AND(I34&gt;0,I34&lt;31),I34+1,0)</f>
        <v>15</v>
      </c>
      <c r="D35" s="48">
        <f t="shared" si="6"/>
        <v>16</v>
      </c>
      <c r="E35" s="48">
        <f t="shared" si="6"/>
        <v>17</v>
      </c>
      <c r="F35" s="48">
        <f t="shared" si="6"/>
        <v>18</v>
      </c>
      <c r="G35" s="48">
        <f t="shared" si="6"/>
        <v>19</v>
      </c>
      <c r="H35" s="69">
        <f t="shared" si="6"/>
        <v>20</v>
      </c>
      <c r="I35" s="72">
        <f t="shared" si="6"/>
        <v>21</v>
      </c>
      <c r="J35" s="47"/>
      <c r="K35" s="64">
        <f>K34+1</f>
        <v>33</v>
      </c>
      <c r="L35" s="75">
        <f>IF(AND(R34&gt;0,R34&lt;31),R34+1,0)</f>
        <v>12</v>
      </c>
      <c r="M35" s="48">
        <f t="shared" si="7"/>
        <v>13</v>
      </c>
      <c r="N35" s="48">
        <f t="shared" si="7"/>
        <v>14</v>
      </c>
      <c r="O35" s="48">
        <f t="shared" si="7"/>
        <v>15</v>
      </c>
      <c r="P35" s="48">
        <f t="shared" si="7"/>
        <v>16</v>
      </c>
      <c r="Q35" s="69">
        <f t="shared" si="7"/>
        <v>17</v>
      </c>
      <c r="R35" s="72">
        <f t="shared" si="7"/>
        <v>18</v>
      </c>
      <c r="S35" s="47"/>
      <c r="T35" s="64">
        <f>T34+1</f>
        <v>37</v>
      </c>
      <c r="U35" s="75">
        <f>IF(AND(AA34&gt;0,AA34&lt;30),AA34+1,0)</f>
        <v>9</v>
      </c>
      <c r="V35" s="48">
        <f t="shared" si="8"/>
        <v>10</v>
      </c>
      <c r="W35" s="48">
        <f t="shared" si="8"/>
        <v>11</v>
      </c>
      <c r="X35" s="48">
        <f t="shared" si="8"/>
        <v>12</v>
      </c>
      <c r="Y35" s="48">
        <f t="shared" si="8"/>
        <v>13</v>
      </c>
      <c r="Z35" s="78">
        <f t="shared" si="8"/>
        <v>14</v>
      </c>
      <c r="AA35" s="72">
        <f t="shared" si="8"/>
        <v>15</v>
      </c>
      <c r="AB35" s="37"/>
    </row>
    <row r="36" spans="1:28" ht="18" customHeight="1">
      <c r="A36" s="44"/>
      <c r="B36" s="64">
        <f>B35+1</f>
        <v>30</v>
      </c>
      <c r="C36" s="75">
        <f>IF(AND(I35&gt;0,I35&lt;31),I35+1,0)</f>
        <v>22</v>
      </c>
      <c r="D36" s="48">
        <f t="shared" si="6"/>
        <v>23</v>
      </c>
      <c r="E36" s="48">
        <f t="shared" si="6"/>
        <v>24</v>
      </c>
      <c r="F36" s="48">
        <f t="shared" si="6"/>
        <v>25</v>
      </c>
      <c r="G36" s="48">
        <f t="shared" si="6"/>
        <v>26</v>
      </c>
      <c r="H36" s="69">
        <f t="shared" si="6"/>
        <v>27</v>
      </c>
      <c r="I36" s="72">
        <f t="shared" si="6"/>
        <v>28</v>
      </c>
      <c r="J36" s="47"/>
      <c r="K36" s="64">
        <f>K35+1</f>
        <v>34</v>
      </c>
      <c r="L36" s="75">
        <f>IF(AND(R35&gt;0,R35&lt;31),R35+1,0)</f>
        <v>19</v>
      </c>
      <c r="M36" s="48">
        <f t="shared" si="7"/>
        <v>20</v>
      </c>
      <c r="N36" s="48">
        <f t="shared" si="7"/>
        <v>21</v>
      </c>
      <c r="O36" s="48">
        <f t="shared" si="7"/>
        <v>22</v>
      </c>
      <c r="P36" s="48">
        <f t="shared" si="7"/>
        <v>23</v>
      </c>
      <c r="Q36" s="69">
        <f t="shared" si="7"/>
        <v>24</v>
      </c>
      <c r="R36" s="72">
        <f t="shared" si="7"/>
        <v>25</v>
      </c>
      <c r="S36" s="47"/>
      <c r="T36" s="64">
        <f>T35+1</f>
        <v>38</v>
      </c>
      <c r="U36" s="75">
        <f>IF(AND(AA35&gt;0,AA35&lt;30),AA35+1,0)</f>
        <v>16</v>
      </c>
      <c r="V36" s="48">
        <f t="shared" si="8"/>
        <v>17</v>
      </c>
      <c r="W36" s="48">
        <f t="shared" si="8"/>
        <v>18</v>
      </c>
      <c r="X36" s="48">
        <f t="shared" si="8"/>
        <v>19</v>
      </c>
      <c r="Y36" s="48">
        <f t="shared" si="8"/>
        <v>20</v>
      </c>
      <c r="Z36" s="78">
        <f t="shared" si="8"/>
        <v>21</v>
      </c>
      <c r="AA36" s="72">
        <f t="shared" si="8"/>
        <v>22</v>
      </c>
      <c r="AB36" s="37"/>
    </row>
    <row r="37" spans="1:28" ht="18" customHeight="1">
      <c r="A37" s="44"/>
      <c r="B37" s="64">
        <f>B36+1</f>
        <v>31</v>
      </c>
      <c r="C37" s="75">
        <f>IF(AND(I36&gt;0,I36&lt;31),I36+1,0)</f>
        <v>29</v>
      </c>
      <c r="D37" s="48">
        <f t="shared" si="6"/>
        <v>30</v>
      </c>
      <c r="E37" s="48">
        <f t="shared" si="6"/>
        <v>31</v>
      </c>
      <c r="F37" s="48">
        <f t="shared" si="6"/>
        <v>0</v>
      </c>
      <c r="G37" s="48">
        <f t="shared" si="6"/>
        <v>0</v>
      </c>
      <c r="H37" s="69">
        <f t="shared" si="6"/>
        <v>0</v>
      </c>
      <c r="I37" s="72">
        <f t="shared" si="6"/>
        <v>0</v>
      </c>
      <c r="J37" s="47"/>
      <c r="K37" s="64">
        <f>K36+1</f>
        <v>35</v>
      </c>
      <c r="L37" s="75">
        <f>IF(AND(R36&gt;0,R36&lt;31),R36+1,0)</f>
        <v>26</v>
      </c>
      <c r="M37" s="48">
        <f t="shared" si="7"/>
        <v>27</v>
      </c>
      <c r="N37" s="48">
        <f t="shared" si="7"/>
        <v>28</v>
      </c>
      <c r="O37" s="48">
        <f t="shared" si="7"/>
        <v>29</v>
      </c>
      <c r="P37" s="48">
        <f t="shared" si="7"/>
        <v>30</v>
      </c>
      <c r="Q37" s="69">
        <f t="shared" si="7"/>
        <v>31</v>
      </c>
      <c r="R37" s="72">
        <f t="shared" si="7"/>
        <v>0</v>
      </c>
      <c r="S37" s="47"/>
      <c r="T37" s="64">
        <f>T36+1</f>
        <v>39</v>
      </c>
      <c r="U37" s="75">
        <f>IF(AND(AA36&gt;0,AA36&lt;30),AA36+1,0)</f>
        <v>23</v>
      </c>
      <c r="V37" s="48">
        <f t="shared" si="8"/>
        <v>24</v>
      </c>
      <c r="W37" s="48">
        <f t="shared" si="8"/>
        <v>25</v>
      </c>
      <c r="X37" s="48">
        <f t="shared" si="8"/>
        <v>26</v>
      </c>
      <c r="Y37" s="48">
        <f t="shared" si="8"/>
        <v>27</v>
      </c>
      <c r="Z37" s="78">
        <f t="shared" si="8"/>
        <v>28</v>
      </c>
      <c r="AA37" s="72">
        <f t="shared" si="8"/>
        <v>29</v>
      </c>
      <c r="AB37" s="37"/>
    </row>
    <row r="38" spans="1:28" ht="18" customHeight="1" thickBot="1">
      <c r="A38" s="44"/>
      <c r="B38" s="65">
        <f>IF(C38=0,0,B37+1)</f>
        <v>0</v>
      </c>
      <c r="C38" s="76">
        <f>IF(AND(I37&gt;0,I37&lt;31),I37+1,0)</f>
        <v>0</v>
      </c>
      <c r="D38" s="66">
        <f t="shared" si="6"/>
        <v>0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0</v>
      </c>
      <c r="L38" s="77">
        <f>IF(AND(R37&gt;0,R37&lt;31),R37+1,0)</f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40</v>
      </c>
      <c r="U38" s="77">
        <f>IF(AND(AA37&gt;0,AA37&lt;30),AA37+1,0)</f>
        <v>30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87" t="s">
        <v>32</v>
      </c>
      <c r="C40" s="87"/>
      <c r="D40" s="87"/>
      <c r="E40" s="87"/>
      <c r="F40" s="87"/>
      <c r="G40" s="87"/>
      <c r="H40" s="87"/>
      <c r="I40" s="87"/>
      <c r="J40" s="39"/>
      <c r="K40" s="84" t="s">
        <v>33</v>
      </c>
      <c r="L40" s="84"/>
      <c r="M40" s="84"/>
      <c r="N40" s="84"/>
      <c r="O40" s="84"/>
      <c r="P40" s="84"/>
      <c r="Q40" s="84"/>
      <c r="R40" s="84"/>
      <c r="S40" s="39"/>
      <c r="T40" s="85" t="s">
        <v>34</v>
      </c>
      <c r="U40" s="85"/>
      <c r="V40" s="85"/>
      <c r="W40" s="85"/>
      <c r="X40" s="85"/>
      <c r="Y40" s="85"/>
      <c r="Z40" s="85"/>
      <c r="AA40" s="85"/>
      <c r="AB40" s="40"/>
    </row>
    <row r="41" spans="1:28" ht="18" customHeight="1">
      <c r="A41" s="44"/>
      <c r="B41" s="59" t="s">
        <v>18</v>
      </c>
      <c r="C41" s="60" t="s">
        <v>19</v>
      </c>
      <c r="D41" s="61" t="s">
        <v>20</v>
      </c>
      <c r="E41" s="61" t="s">
        <v>21</v>
      </c>
      <c r="F41" s="61" t="s">
        <v>22</v>
      </c>
      <c r="G41" s="61" t="s">
        <v>23</v>
      </c>
      <c r="H41" s="61" t="s">
        <v>24</v>
      </c>
      <c r="I41" s="62" t="s">
        <v>25</v>
      </c>
      <c r="J41" s="43"/>
      <c r="K41" s="59" t="s">
        <v>18</v>
      </c>
      <c r="L41" s="60" t="s">
        <v>19</v>
      </c>
      <c r="M41" s="61" t="s">
        <v>20</v>
      </c>
      <c r="N41" s="61" t="s">
        <v>21</v>
      </c>
      <c r="O41" s="61" t="s">
        <v>22</v>
      </c>
      <c r="P41" s="61" t="s">
        <v>23</v>
      </c>
      <c r="Q41" s="61" t="s">
        <v>24</v>
      </c>
      <c r="R41" s="62" t="s">
        <v>25</v>
      </c>
      <c r="S41" s="43"/>
      <c r="T41" s="59" t="s">
        <v>18</v>
      </c>
      <c r="U41" s="60" t="s">
        <v>19</v>
      </c>
      <c r="V41" s="61" t="s">
        <v>20</v>
      </c>
      <c r="W41" s="61" t="s">
        <v>21</v>
      </c>
      <c r="X41" s="61" t="s">
        <v>22</v>
      </c>
      <c r="Y41" s="61" t="s">
        <v>23</v>
      </c>
      <c r="Z41" s="61" t="s">
        <v>24</v>
      </c>
      <c r="AA41" s="62" t="s">
        <v>25</v>
      </c>
      <c r="AB41" s="37"/>
    </row>
    <row r="42" spans="1:28" ht="18" customHeight="1">
      <c r="A42" s="44"/>
      <c r="B42" s="63">
        <f>IF(T38&gt;0,T38,T37+1)</f>
        <v>40</v>
      </c>
      <c r="C42" s="81">
        <f>IF($C$6=1,1,0)</f>
        <v>0</v>
      </c>
      <c r="D42" s="45">
        <f>IF($D$6=1,1,IF(C42&gt;0,C42+1,0))</f>
        <v>1</v>
      </c>
      <c r="E42" s="45">
        <f>IF($E$6=1,1,IF(D42&gt;0,D42+1,0))</f>
        <v>2</v>
      </c>
      <c r="F42" s="45">
        <f>IF($F$6=1,1,IF(E42&gt;0,E42+1,0))</f>
        <v>3</v>
      </c>
      <c r="G42" s="45">
        <f>IF($G$6=1,1,IF(F42&gt;0,F42+1,0))</f>
        <v>4</v>
      </c>
      <c r="H42" s="70">
        <f>IF($H$6=1,1,IF(G42&gt;0,G42+1,0))</f>
        <v>5</v>
      </c>
      <c r="I42" s="71">
        <f>IF($I$6=1,1,IF(H42&gt;0,H42+1,0))</f>
        <v>6</v>
      </c>
      <c r="J42" s="47"/>
      <c r="K42" s="64">
        <f>IF(B47&gt;0,B46+1,B46)</f>
        <v>44</v>
      </c>
      <c r="L42" s="74">
        <f>IF($L$6=1,1,0)</f>
        <v>0</v>
      </c>
      <c r="M42" s="45">
        <f>IF($M$6=1,1,IF(L42&gt;0,L42+1,0))</f>
        <v>0</v>
      </c>
      <c r="N42" s="45">
        <f>IF($N$6=1,1,IF(M42&gt;0,M42+1,0))</f>
        <v>0</v>
      </c>
      <c r="O42" s="45">
        <f>IF($O$6=1,1,IF(N42&gt;0,N42+1,0))</f>
        <v>0</v>
      </c>
      <c r="P42" s="45">
        <f>IF($P$6=1,1,IF(O42&gt;0,O42+1,0))</f>
        <v>1</v>
      </c>
      <c r="Q42" s="70">
        <f>IF($Q$6=1,1,IF(P42&gt;0,P42+1,0))</f>
        <v>2</v>
      </c>
      <c r="R42" s="71">
        <f>IF($R$6=1,1,IF(Q42&gt;0,Q42+1,0))</f>
        <v>3</v>
      </c>
      <c r="S42" s="47"/>
      <c r="T42" s="64">
        <f>IF(K47&gt;0,K46+1,K46)</f>
        <v>48</v>
      </c>
      <c r="U42" s="74">
        <f>IF($U$6=1,1,0)</f>
        <v>0</v>
      </c>
      <c r="V42" s="45">
        <f>IF($V$6=1,1,IF(U42&gt;0,U42+1,0))</f>
        <v>0</v>
      </c>
      <c r="W42" s="45">
        <f>IF($W$6=1,1,IF(V42&gt;0,V42+1,0))</f>
        <v>0</v>
      </c>
      <c r="X42" s="45">
        <f>IF($X$6=1,1,IF(W42&gt;0,W42+1,0))</f>
        <v>0</v>
      </c>
      <c r="Y42" s="45">
        <f>IF($Y$6=1,1,IF(X42&gt;0,X42+1,0))</f>
        <v>0</v>
      </c>
      <c r="Z42" s="82">
        <f>IF($Z$6=1,1,IF(Y42&gt;0,Y42+1,0))</f>
        <v>0</v>
      </c>
      <c r="AA42" s="71">
        <f>IF($AA$6=1,1,IF(Z42&gt;0,Z42+1,0))</f>
        <v>1</v>
      </c>
      <c r="AB42" s="37"/>
    </row>
    <row r="43" spans="1:28" ht="18" customHeight="1">
      <c r="A43" s="44"/>
      <c r="B43" s="64">
        <f>B42+1</f>
        <v>41</v>
      </c>
      <c r="C43" s="75">
        <f>IF(AND(I42&gt;0,I42&lt;31),I42+1,0)</f>
        <v>7</v>
      </c>
      <c r="D43" s="48">
        <f aca="true" t="shared" si="9" ref="D43:I47">IF(AND(C43&gt;0,C43&lt;31),C43+1,0)</f>
        <v>8</v>
      </c>
      <c r="E43" s="48">
        <f t="shared" si="9"/>
        <v>9</v>
      </c>
      <c r="F43" s="48">
        <f t="shared" si="9"/>
        <v>10</v>
      </c>
      <c r="G43" s="48">
        <f t="shared" si="9"/>
        <v>11</v>
      </c>
      <c r="H43" s="69">
        <f t="shared" si="9"/>
        <v>12</v>
      </c>
      <c r="I43" s="72">
        <f t="shared" si="9"/>
        <v>13</v>
      </c>
      <c r="J43" s="47"/>
      <c r="K43" s="64">
        <f>K42+1</f>
        <v>45</v>
      </c>
      <c r="L43" s="75">
        <f>IF(AND(R42&gt;0,R42&lt;30),R42+1,0)</f>
        <v>4</v>
      </c>
      <c r="M43" s="48">
        <f aca="true" t="shared" si="10" ref="M43:R47">IF(AND(L43&gt;0,L43&lt;30),L43+1,0)</f>
        <v>5</v>
      </c>
      <c r="N43" s="48">
        <f t="shared" si="10"/>
        <v>6</v>
      </c>
      <c r="O43" s="48">
        <f t="shared" si="10"/>
        <v>7</v>
      </c>
      <c r="P43" s="48">
        <f t="shared" si="10"/>
        <v>8</v>
      </c>
      <c r="Q43" s="69">
        <f t="shared" si="10"/>
        <v>9</v>
      </c>
      <c r="R43" s="72">
        <f t="shared" si="10"/>
        <v>10</v>
      </c>
      <c r="S43" s="47"/>
      <c r="T43" s="64">
        <f>T42+1</f>
        <v>49</v>
      </c>
      <c r="U43" s="75">
        <f>IF(AND(AA42&gt;0,AA42&lt;31),AA42+1,0)</f>
        <v>2</v>
      </c>
      <c r="V43" s="48">
        <f aca="true" t="shared" si="11" ref="V43:AA47">IF(AND(U43&gt;0,U43&lt;31),U43+1,0)</f>
        <v>3</v>
      </c>
      <c r="W43" s="48">
        <f t="shared" si="11"/>
        <v>4</v>
      </c>
      <c r="X43" s="48">
        <f t="shared" si="11"/>
        <v>5</v>
      </c>
      <c r="Y43" s="48">
        <f t="shared" si="11"/>
        <v>6</v>
      </c>
      <c r="Z43" s="83">
        <f t="shared" si="11"/>
        <v>7</v>
      </c>
      <c r="AA43" s="72">
        <f t="shared" si="11"/>
        <v>8</v>
      </c>
      <c r="AB43" s="37"/>
    </row>
    <row r="44" spans="1:28" ht="18" customHeight="1">
      <c r="A44" s="44"/>
      <c r="B44" s="64">
        <f>B43+1</f>
        <v>42</v>
      </c>
      <c r="C44" s="75">
        <f>IF(AND(I43&gt;0,I43&lt;31),I43+1,0)</f>
        <v>14</v>
      </c>
      <c r="D44" s="48">
        <f t="shared" si="9"/>
        <v>15</v>
      </c>
      <c r="E44" s="48">
        <f t="shared" si="9"/>
        <v>16</v>
      </c>
      <c r="F44" s="48">
        <f t="shared" si="9"/>
        <v>17</v>
      </c>
      <c r="G44" s="48">
        <f t="shared" si="9"/>
        <v>18</v>
      </c>
      <c r="H44" s="69">
        <f t="shared" si="9"/>
        <v>19</v>
      </c>
      <c r="I44" s="72">
        <f t="shared" si="9"/>
        <v>20</v>
      </c>
      <c r="J44" s="47"/>
      <c r="K44" s="64">
        <f>K43+1</f>
        <v>46</v>
      </c>
      <c r="L44" s="75">
        <f>IF(AND(R43&gt;0,R43&lt;30),R43+1,0)</f>
        <v>11</v>
      </c>
      <c r="M44" s="48">
        <f t="shared" si="10"/>
        <v>12</v>
      </c>
      <c r="N44" s="48">
        <f t="shared" si="10"/>
        <v>13</v>
      </c>
      <c r="O44" s="48">
        <f t="shared" si="10"/>
        <v>14</v>
      </c>
      <c r="P44" s="48">
        <f t="shared" si="10"/>
        <v>15</v>
      </c>
      <c r="Q44" s="69">
        <f t="shared" si="10"/>
        <v>16</v>
      </c>
      <c r="R44" s="72">
        <f t="shared" si="10"/>
        <v>17</v>
      </c>
      <c r="S44" s="47"/>
      <c r="T44" s="64">
        <f>T43+1</f>
        <v>50</v>
      </c>
      <c r="U44" s="75">
        <f>IF(AND(AA43&gt;0,AA43&lt;31),AA43+1,0)</f>
        <v>9</v>
      </c>
      <c r="V44" s="48">
        <f t="shared" si="11"/>
        <v>10</v>
      </c>
      <c r="W44" s="48">
        <f t="shared" si="11"/>
        <v>11</v>
      </c>
      <c r="X44" s="48">
        <f t="shared" si="11"/>
        <v>12</v>
      </c>
      <c r="Y44" s="48">
        <f t="shared" si="11"/>
        <v>13</v>
      </c>
      <c r="Z44" s="83">
        <f t="shared" si="11"/>
        <v>14</v>
      </c>
      <c r="AA44" s="72">
        <f t="shared" si="11"/>
        <v>15</v>
      </c>
      <c r="AB44" s="37"/>
    </row>
    <row r="45" spans="1:28" ht="18" customHeight="1">
      <c r="A45" s="44"/>
      <c r="B45" s="64">
        <f>B44+1</f>
        <v>43</v>
      </c>
      <c r="C45" s="75">
        <f>IF(AND(I44&gt;0,I44&lt;31),I44+1,0)</f>
        <v>21</v>
      </c>
      <c r="D45" s="48">
        <f t="shared" si="9"/>
        <v>22</v>
      </c>
      <c r="E45" s="48">
        <f t="shared" si="9"/>
        <v>23</v>
      </c>
      <c r="F45" s="48">
        <f t="shared" si="9"/>
        <v>24</v>
      </c>
      <c r="G45" s="48">
        <f t="shared" si="9"/>
        <v>25</v>
      </c>
      <c r="H45" s="69">
        <f t="shared" si="9"/>
        <v>26</v>
      </c>
      <c r="I45" s="72">
        <f t="shared" si="9"/>
        <v>27</v>
      </c>
      <c r="J45" s="47"/>
      <c r="K45" s="64">
        <f>K44+1</f>
        <v>47</v>
      </c>
      <c r="L45" s="75">
        <f>IF(AND(R44&gt;0,R44&lt;30),R44+1,0)</f>
        <v>18</v>
      </c>
      <c r="M45" s="48">
        <f t="shared" si="10"/>
        <v>19</v>
      </c>
      <c r="N45" s="48">
        <f t="shared" si="10"/>
        <v>20</v>
      </c>
      <c r="O45" s="48">
        <f t="shared" si="10"/>
        <v>21</v>
      </c>
      <c r="P45" s="48">
        <f t="shared" si="10"/>
        <v>22</v>
      </c>
      <c r="Q45" s="69">
        <f t="shared" si="10"/>
        <v>23</v>
      </c>
      <c r="R45" s="72">
        <f t="shared" si="10"/>
        <v>24</v>
      </c>
      <c r="S45" s="47"/>
      <c r="T45" s="64">
        <f>T44+1</f>
        <v>51</v>
      </c>
      <c r="U45" s="75">
        <f>IF(AND(AA44&gt;0,AA44&lt;31),AA44+1,0)</f>
        <v>16</v>
      </c>
      <c r="V45" s="48">
        <f t="shared" si="11"/>
        <v>17</v>
      </c>
      <c r="W45" s="48">
        <f t="shared" si="11"/>
        <v>18</v>
      </c>
      <c r="X45" s="48">
        <f t="shared" si="11"/>
        <v>19</v>
      </c>
      <c r="Y45" s="48">
        <f t="shared" si="11"/>
        <v>20</v>
      </c>
      <c r="Z45" s="83">
        <f t="shared" si="11"/>
        <v>21</v>
      </c>
      <c r="AA45" s="72">
        <f t="shared" si="11"/>
        <v>22</v>
      </c>
      <c r="AB45" s="37"/>
    </row>
    <row r="46" spans="1:28" ht="18" customHeight="1">
      <c r="A46" s="44"/>
      <c r="B46" s="64">
        <f>B45+1</f>
        <v>44</v>
      </c>
      <c r="C46" s="75">
        <f>IF(AND(I45&gt;0,I45&lt;31),I45+1,0)</f>
        <v>28</v>
      </c>
      <c r="D46" s="48">
        <f t="shared" si="9"/>
        <v>29</v>
      </c>
      <c r="E46" s="48">
        <f t="shared" si="9"/>
        <v>30</v>
      </c>
      <c r="F46" s="48">
        <f t="shared" si="9"/>
        <v>31</v>
      </c>
      <c r="G46" s="48">
        <f t="shared" si="9"/>
        <v>0</v>
      </c>
      <c r="H46" s="69">
        <f t="shared" si="9"/>
        <v>0</v>
      </c>
      <c r="I46" s="72">
        <f t="shared" si="9"/>
        <v>0</v>
      </c>
      <c r="J46" s="47"/>
      <c r="K46" s="64">
        <f>K45+1</f>
        <v>48</v>
      </c>
      <c r="L46" s="75">
        <f>IF(AND(R45&gt;0,R45&lt;30),R45+1,0)</f>
        <v>25</v>
      </c>
      <c r="M46" s="48">
        <f t="shared" si="10"/>
        <v>26</v>
      </c>
      <c r="N46" s="48">
        <f t="shared" si="10"/>
        <v>27</v>
      </c>
      <c r="O46" s="48">
        <f t="shared" si="10"/>
        <v>28</v>
      </c>
      <c r="P46" s="48">
        <f t="shared" si="10"/>
        <v>29</v>
      </c>
      <c r="Q46" s="69">
        <f t="shared" si="10"/>
        <v>30</v>
      </c>
      <c r="R46" s="72">
        <f t="shared" si="10"/>
        <v>0</v>
      </c>
      <c r="S46" s="47"/>
      <c r="T46" s="64">
        <f>T45+1</f>
        <v>52</v>
      </c>
      <c r="U46" s="75">
        <f>IF(AND(AA45&gt;0,AA45&lt;31),AA45+1,0)</f>
        <v>23</v>
      </c>
      <c r="V46" s="48">
        <f t="shared" si="11"/>
        <v>24</v>
      </c>
      <c r="W46" s="48">
        <f t="shared" si="11"/>
        <v>25</v>
      </c>
      <c r="X46" s="48">
        <f t="shared" si="11"/>
        <v>26</v>
      </c>
      <c r="Y46" s="48">
        <f t="shared" si="11"/>
        <v>27</v>
      </c>
      <c r="Z46" s="83">
        <f t="shared" si="11"/>
        <v>28</v>
      </c>
      <c r="AA46" s="72">
        <f t="shared" si="11"/>
        <v>29</v>
      </c>
      <c r="AB46" s="37"/>
    </row>
    <row r="47" spans="1:28" ht="18" customHeight="1" thickBot="1">
      <c r="A47" s="44"/>
      <c r="B47" s="65">
        <f>IF(C47=0,0,B46+1)</f>
        <v>0</v>
      </c>
      <c r="C47" s="77">
        <f>IF(AND(I46&gt;0,I46&lt;31),I46+1,0)</f>
        <v>0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0</v>
      </c>
      <c r="L47" s="77">
        <f>IF(AND(R46&gt;0,R46&lt;30),R46+1,0)</f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53</v>
      </c>
      <c r="U47" s="76">
        <f>IF(AND(AA46&gt;0,AA46&lt;31),AA46+1,0)</f>
        <v>30</v>
      </c>
      <c r="V47" s="66">
        <f t="shared" si="11"/>
        <v>31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mergeCells count="15">
    <mergeCell ref="I8:K8"/>
    <mergeCell ref="P11:Q11"/>
    <mergeCell ref="J11:O11"/>
    <mergeCell ref="B13:I13"/>
    <mergeCell ref="K13:R13"/>
    <mergeCell ref="T13:AA13"/>
    <mergeCell ref="T22:AA22"/>
    <mergeCell ref="K22:R22"/>
    <mergeCell ref="B22:I22"/>
    <mergeCell ref="B31:I31"/>
    <mergeCell ref="K31:R31"/>
    <mergeCell ref="T31:AA31"/>
    <mergeCell ref="T40:AA40"/>
    <mergeCell ref="K40:R40"/>
    <mergeCell ref="B40:I40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A519855</cp:lastModifiedBy>
  <cp:lastPrinted>2000-11-18T11:12:35Z</cp:lastPrinted>
  <dcterms:created xsi:type="dcterms:W3CDTF">2000-11-15T05:38:12Z</dcterms:created>
  <dcterms:modified xsi:type="dcterms:W3CDTF">2000-12-07T06:49:41Z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